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9FE430DE-B77F-5442-9738-5A26815A8CB9}" xr6:coauthVersionLast="47" xr6:coauthVersionMax="47" xr10:uidLastSave="{00000000-0000-0000-0000-000000000000}"/>
  <bookViews>
    <workbookView xWindow="4000" yWindow="1940" windowWidth="21660" windowHeight="15460" xr2:uid="{00000000-000D-0000-FFFF-FFFF00000000}"/>
  </bookViews>
  <sheets>
    <sheet name="Rotatividade Voluntária" sheetId="2" r:id="rId1"/>
  </sheets>
  <definedNames>
    <definedName name="_xlnm.Print_Area" localSheetId="0">'Rotatividade Voluntária'!$C$2:$L$30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J20" i="2" l="1"/>
  <c r="G20" i="2" l="1"/>
  <c r="F20" i="2"/>
  <c r="H7" i="2" l="1"/>
  <c r="E8" i="2" s="1"/>
  <c r="H8" i="2" l="1"/>
  <c r="E9" i="2" s="1"/>
  <c r="K7" i="2"/>
  <c r="L7" i="2" s="1"/>
  <c r="H9" i="2" l="1"/>
  <c r="E10" i="2" s="1"/>
  <c r="K8" i="2"/>
  <c r="L8" i="2" s="1"/>
  <c r="K9" i="2" l="1"/>
  <c r="L9" i="2" s="1"/>
  <c r="H10" i="2"/>
  <c r="E11" i="2" s="1"/>
  <c r="H11" i="2" l="1"/>
  <c r="E12" i="2" s="1"/>
  <c r="K10" i="2"/>
  <c r="L10" i="2" s="1"/>
  <c r="K11" i="2" l="1"/>
  <c r="L11" i="2" s="1"/>
  <c r="H12" i="2"/>
  <c r="E13" i="2" s="1"/>
  <c r="K12" i="2" l="1"/>
  <c r="L12" i="2" s="1"/>
  <c r="H13" i="2"/>
  <c r="E14" i="2" s="1"/>
  <c r="K13" i="2" l="1"/>
  <c r="L13" i="2" s="1"/>
  <c r="H14" i="2"/>
  <c r="E15" i="2" s="1"/>
  <c r="K14" i="2" l="1"/>
  <c r="L14" i="2" s="1"/>
  <c r="H15" i="2"/>
  <c r="E16" i="2" s="1"/>
  <c r="H16" i="2" l="1"/>
  <c r="E17" i="2" s="1"/>
  <c r="K15" i="2"/>
  <c r="L15" i="2" s="1"/>
  <c r="K16" i="2" l="1"/>
  <c r="L16" i="2" s="1"/>
  <c r="H17" i="2"/>
  <c r="E18" i="2" s="1"/>
  <c r="K17" i="2" l="1"/>
  <c r="L17" i="2" s="1"/>
  <c r="H18" i="2"/>
  <c r="K20" i="2" s="1"/>
  <c r="L21" i="2" s="1"/>
  <c r="K18" i="2" l="1"/>
  <c r="L18" i="2" l="1"/>
  <c r="L19" i="2" s="1"/>
</calcChain>
</file>

<file path=xl/sharedStrings.xml><?xml version="1.0" encoding="utf-8"?>
<sst xmlns="http://schemas.openxmlformats.org/spreadsheetml/2006/main" count="44" uniqueCount="43">
  <si>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</si>
  <si>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</si>
  <si>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</si>
  <si>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</si>
  <si>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</si>
  <si>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</si>
  <si>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</si>
  <si>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</si>
  <si>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</si>
  <si>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</si>
  <si>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</si>
  <si>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</si>
  <si>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</si>
  <si>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Dados do fechamento (final) do mês.</t>
  </si>
  <si>
    <t>Admitidos</t>
  </si>
  <si>
    <t>Número de empregados no final do mês</t>
  </si>
  <si>
    <t>Valor fornecido</t>
  </si>
  <si>
    <t>Valor calculado</t>
  </si>
  <si>
    <t>Efetivo médio</t>
  </si>
  <si>
    <t>Número de empregados no final do mês anterior</t>
  </si>
  <si>
    <t xml:space="preserve">Soma   </t>
  </si>
  <si>
    <t>Desligados a pedido</t>
  </si>
  <si>
    <t xml:space="preserve">Rotatividade Voluntária média mensal </t>
  </si>
  <si>
    <t>Rotatividade Voluntária, %</t>
  </si>
  <si>
    <t>O Número de Desligados  a pedido e o Efetivo médio são parâmetros usados no cálculo da Rotatividade Voluntária.</t>
  </si>
  <si>
    <t>O Efetivo Médio corresponde a média aritmética entre o Número de Empregados no final do período anterior e o Número de empregados no final do período.</t>
  </si>
  <si>
    <t xml:space="preserve">Rotatividade Voluntária anual   </t>
  </si>
  <si>
    <t>Todos os desligados</t>
  </si>
  <si>
    <t>Para os cálculos usamos a quantidade de empregados no encerramento do período anterior, para evitar que pessoas eventualmente contratadas a partir do primeiro dia do período possam não ser corretamente contabilizadas.</t>
  </si>
  <si>
    <t>Acréscimo ou redução permanente da equipe (1)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</si>
  <si>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</si>
  <si>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</si>
  <si>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</si>
  <si>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</si>
  <si>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</si>
  <si>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</si>
  <si>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</si>
  <si>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</si>
  <si>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</si>
  <si>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</si>
  <si>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 xml:space="preserve"> (1) - Positivo, se acréscimo, e negativo, se redução.</t>
  </si>
  <si>
    <t>Planilha 4 - Cálculo da Rotatividade Voluntária</t>
  </si>
  <si>
    <t>10.6.23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</si>
</sst>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1" fillId="2" borderId="1" xfId="0" applyNumberFormat="1" applyFont="1" applyFill="1" applyBorder="1" applyProtection="1">
      <protection locked="0"/>
    </xf>
    <xf numFmtId="0" fontId="5" fillId="0" borderId="0" xfId="0" applyFont="1" applyProtection="1"/>
    <xf numFmtId="0" fontId="0" fillId="0" borderId="0" xfId="0" applyProtection="1"/>
    <xf numFmtId="0" fontId="1" fillId="3" borderId="0" xfId="0" applyFont="1" applyFill="1" applyProtection="1"/>
    <xf numFmtId="165" fontId="1" fillId="3" borderId="0" xfId="0" applyNumberFormat="1" applyFont="1" applyFill="1" applyProtection="1"/>
    <xf numFmtId="0" fontId="1" fillId="0" borderId="0" xfId="0" applyFont="1" applyProtection="1"/>
    <xf numFmtId="3" fontId="1" fillId="3" borderId="0" xfId="0" applyNumberFormat="1" applyFont="1" applyFill="1" applyProtection="1"/>
    <xf numFmtId="0" fontId="5" fillId="3" borderId="0" xfId="0" applyFont="1" applyFill="1" applyProtection="1"/>
    <xf numFmtId="0" fontId="5" fillId="0" borderId="0" xfId="0" applyFont="1" applyAlignment="1" applyProtection="1">
      <alignment vertical="center"/>
    </xf>
    <xf numFmtId="0" fontId="2" fillId="3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5" fontId="2" fillId="3" borderId="0" xfId="0" applyNumberFormat="1" applyFont="1" applyFill="1" applyAlignment="1" applyProtection="1">
      <alignment horizontal="center" vertical="center" wrapText="1"/>
    </xf>
    <xf numFmtId="3" fontId="1" fillId="0" borderId="0" xfId="0" applyNumberFormat="1" applyFont="1" applyProtection="1"/>
    <xf numFmtId="164" fontId="1" fillId="0" borderId="0" xfId="0" applyNumberFormat="1" applyFont="1" applyProtection="1"/>
    <xf numFmtId="3" fontId="1" fillId="4" borderId="1" xfId="0" applyNumberFormat="1" applyFont="1" applyFill="1" applyBorder="1" applyProtection="1"/>
    <xf numFmtId="164" fontId="1" fillId="4" borderId="1" xfId="0" applyNumberFormat="1" applyFont="1" applyFill="1" applyBorder="1" applyProtection="1"/>
    <xf numFmtId="0" fontId="1" fillId="0" borderId="0" xfId="0" applyFont="1" applyAlignment="1" applyProtection="1">
      <alignment horizontal="right"/>
    </xf>
    <xf numFmtId="164" fontId="1" fillId="3" borderId="0" xfId="0" applyNumberFormat="1" applyFont="1" applyFill="1" applyProtection="1"/>
    <xf numFmtId="0" fontId="1" fillId="2" borderId="0" xfId="0" applyFont="1" applyFill="1" applyProtection="1"/>
    <xf numFmtId="0" fontId="1" fillId="4" borderId="0" xfId="0" applyFont="1" applyFill="1" applyProtection="1"/>
    <xf numFmtId="4" fontId="1" fillId="0" borderId="0" xfId="0" applyNumberFormat="1" applyFont="1" applyProtection="1"/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5" fillId="0" borderId="1" xfId="0" applyFont="1" applyBorder="1" applyProtection="1"/>
    <xf numFmtId="0" fontId="1" fillId="3" borderId="1" xfId="0" applyFont="1" applyFill="1" applyBorder="1" applyProtection="1"/>
    <xf numFmtId="0" fontId="5" fillId="0" borderId="1" xfId="0" applyFont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3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Protection="1"/>
    <xf numFmtId="3" fontId="1" fillId="0" borderId="1" xfId="0" applyNumberFormat="1" applyFont="1" applyBorder="1" applyProtection="1"/>
    <xf numFmtId="164" fontId="1" fillId="0" borderId="1" xfId="0" applyNumberFormat="1" applyFont="1" applyBorder="1" applyProtection="1"/>
    <xf numFmtId="3" fontId="1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164" fontId="2" fillId="4" borderId="1" xfId="0" applyNumberFormat="1" applyFont="1" applyFill="1" applyBorder="1" applyProtection="1"/>
    <xf numFmtId="0" fontId="5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1" fillId="3" borderId="0" xfId="0" applyFont="1" applyFill="1" applyBorder="1" applyProtection="1"/>
    <xf numFmtId="165" fontId="1" fillId="3" borderId="0" xfId="0" applyNumberFormat="1" applyFont="1" applyFill="1" applyBorder="1" applyProtection="1"/>
    <xf numFmtId="0" fontId="1" fillId="0" borderId="0" xfId="0" applyFont="1" applyBorder="1" applyProtection="1"/>
    <xf numFmtId="3" fontId="1" fillId="3" borderId="0" xfId="0" applyNumberFormat="1" applyFont="1" applyFill="1" applyBorder="1" applyProtection="1"/>
    <xf numFmtId="164" fontId="1" fillId="0" borderId="0" xfId="0" applyNumberFormat="1" applyFont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</xdr:row>
      <xdr:rowOff>0</xdr:rowOff>
    </xdr:from>
    <xdr:to>
      <xdr:col>8</xdr:col>
      <xdr:colOff>1432560</xdr:colOff>
      <xdr:row>47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2CC898-7369-9649-87F0-CC41D17C4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1400" y="8267700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0"/>
  <sheetViews>
    <sheetView tabSelected="1" workbookViewId="0">
      <selection activeCell="H6" sqref="H6"/>
    </sheetView>
  </sheetViews>
  <sheetFormatPr baseColWidth="10" defaultColWidth="8.83203125" defaultRowHeight="19" x14ac:dyDescent="0.25"/>
  <cols>
    <col min="1" max="1" width="8.83203125" style="6"/>
    <col min="2" max="2" width="4.5" style="2" customWidth="1"/>
    <col min="3" max="3" width="9.1640625" style="6" customWidth="1"/>
    <col min="4" max="4" width="14.33203125" style="6" customWidth="1"/>
    <col min="5" max="5" width="22" style="6" customWidth="1"/>
    <col min="6" max="6" width="14.5" style="6" customWidth="1"/>
    <col min="7" max="7" width="14.33203125" style="6" customWidth="1"/>
    <col min="8" max="8" width="18" style="6" customWidth="1"/>
    <col min="9" max="9" width="22.1640625" style="6" customWidth="1"/>
    <col min="10" max="10" width="21" style="6" customWidth="1"/>
    <col min="11" max="11" width="15.1640625" style="13" customWidth="1"/>
    <col min="12" max="12" width="15.6640625" style="14" customWidth="1"/>
    <col min="13" max="13" width="2.5" style="4" customWidth="1"/>
    <col min="14" max="14" width="5.5" style="5" customWidth="1"/>
    <col min="15" max="15" width="10.33203125" style="4" customWidth="1"/>
    <col min="16" max="20" width="8.83203125" style="4"/>
    <col min="21" max="16384" width="8.83203125" style="6"/>
  </cols>
  <sheetData>
    <row r="1" spans="2:20" s="3" customFormat="1" ht="15" x14ac:dyDescent="0.2">
      <c r="B1" s="2"/>
    </row>
    <row r="2" spans="2:20" s="42" customFormat="1" ht="24" x14ac:dyDescent="0.3">
      <c r="B2" s="38"/>
      <c r="C2" s="39" t="s">
        <v>41</v>
      </c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0"/>
      <c r="P2" s="40"/>
      <c r="Q2" s="40"/>
      <c r="R2" s="40"/>
      <c r="S2" s="40"/>
      <c r="T2" s="40"/>
    </row>
    <row r="3" spans="2:20" s="42" customFormat="1" x14ac:dyDescent="0.25">
      <c r="B3" s="38"/>
      <c r="C3" s="40"/>
      <c r="D3" s="40"/>
      <c r="E3" s="40"/>
      <c r="F3" s="40"/>
      <c r="G3" s="40"/>
      <c r="H3" s="40"/>
      <c r="I3" s="40"/>
      <c r="J3" s="40"/>
      <c r="K3" s="43"/>
      <c r="L3" s="44" t="s">
        <v>42</v>
      </c>
      <c r="M3" s="40"/>
      <c r="N3" s="41"/>
      <c r="O3" s="40"/>
      <c r="P3" s="40"/>
      <c r="Q3" s="40"/>
      <c r="R3" s="40"/>
      <c r="S3" s="40"/>
      <c r="T3" s="40"/>
    </row>
    <row r="4" spans="2:20" s="46" customFormat="1" ht="15" x14ac:dyDescent="0.2">
      <c r="B4" s="45"/>
      <c r="C4" s="45" t="s">
        <v>30</v>
      </c>
      <c r="D4" s="45" t="s">
        <v>31</v>
      </c>
      <c r="E4" s="45" t="s">
        <v>32</v>
      </c>
      <c r="F4" s="45" t="s">
        <v>33</v>
      </c>
      <c r="G4" s="45" t="s">
        <v>34</v>
      </c>
      <c r="H4" s="45" t="s">
        <v>35</v>
      </c>
      <c r="I4" s="45" t="s">
        <v>36</v>
      </c>
      <c r="J4" s="45" t="s">
        <v>37</v>
      </c>
      <c r="K4" s="45" t="s">
        <v>38</v>
      </c>
      <c r="L4" s="45" t="s">
        <v>39</v>
      </c>
    </row>
    <row r="5" spans="2:20" s="11" customFormat="1" ht="61" customHeight="1" x14ac:dyDescent="0.2">
      <c r="B5" s="26">
        <v>2</v>
      </c>
      <c r="C5" s="27"/>
      <c r="D5" s="27"/>
      <c r="E5" s="28" t="s">
        <v>19</v>
      </c>
      <c r="F5" s="28" t="s">
        <v>14</v>
      </c>
      <c r="G5" s="28" t="s">
        <v>27</v>
      </c>
      <c r="H5" s="29" t="s">
        <v>15</v>
      </c>
      <c r="I5" s="29" t="s">
        <v>29</v>
      </c>
      <c r="J5" s="28" t="s">
        <v>21</v>
      </c>
      <c r="K5" s="30" t="s">
        <v>18</v>
      </c>
      <c r="L5" s="31" t="s">
        <v>23</v>
      </c>
      <c r="M5" s="10"/>
      <c r="N5" s="12"/>
      <c r="O5" s="10"/>
      <c r="P5" s="10"/>
      <c r="Q5" s="10"/>
      <c r="R5" s="10"/>
      <c r="S5" s="10"/>
      <c r="T5" s="10"/>
    </row>
    <row r="6" spans="2:20" x14ac:dyDescent="0.25">
      <c r="B6" s="24">
        <v>3</v>
      </c>
      <c r="C6" s="32">
        <v>2019</v>
      </c>
      <c r="D6" s="32" t="s">
        <v>2</v>
      </c>
      <c r="E6" s="33"/>
      <c r="F6" s="33"/>
      <c r="G6" s="33"/>
      <c r="H6" s="1">
        <v>1000</v>
      </c>
      <c r="I6" s="1">
        <v>0</v>
      </c>
      <c r="J6" s="32"/>
      <c r="K6" s="33"/>
      <c r="L6" s="34"/>
    </row>
    <row r="7" spans="2:20" x14ac:dyDescent="0.25">
      <c r="B7" s="26">
        <v>4</v>
      </c>
      <c r="C7" s="32">
        <v>2020</v>
      </c>
      <c r="D7" s="32" t="s">
        <v>0</v>
      </c>
      <c r="E7" s="15">
        <f>H6+I6</f>
        <v>1000</v>
      </c>
      <c r="F7" s="1">
        <v>100</v>
      </c>
      <c r="G7" s="1">
        <v>100</v>
      </c>
      <c r="H7" s="15">
        <f>E7+F7-G7</f>
        <v>1000</v>
      </c>
      <c r="I7" s="1">
        <v>0</v>
      </c>
      <c r="J7" s="1">
        <v>10</v>
      </c>
      <c r="K7" s="15">
        <f t="shared" ref="K7:K18" si="0">(E7+H7)/2</f>
        <v>1000</v>
      </c>
      <c r="L7" s="16">
        <f t="shared" ref="L7:L18" si="1">J7/K7*100</f>
        <v>1</v>
      </c>
    </row>
    <row r="8" spans="2:20" x14ac:dyDescent="0.25">
      <c r="B8" s="24">
        <v>5</v>
      </c>
      <c r="C8" s="25"/>
      <c r="D8" s="32" t="s">
        <v>1</v>
      </c>
      <c r="E8" s="15">
        <f>H7+I7</f>
        <v>1000</v>
      </c>
      <c r="F8" s="1">
        <v>50</v>
      </c>
      <c r="G8" s="1">
        <v>100</v>
      </c>
      <c r="H8" s="15">
        <f t="shared" ref="H8:H18" si="2">E8+F8-G8</f>
        <v>950</v>
      </c>
      <c r="I8" s="1">
        <v>0</v>
      </c>
      <c r="J8" s="1">
        <v>0</v>
      </c>
      <c r="K8" s="15">
        <f t="shared" si="0"/>
        <v>975</v>
      </c>
      <c r="L8" s="16">
        <f t="shared" si="1"/>
        <v>0</v>
      </c>
    </row>
    <row r="9" spans="2:20" x14ac:dyDescent="0.25">
      <c r="B9" s="26">
        <v>6</v>
      </c>
      <c r="C9" s="25"/>
      <c r="D9" s="32" t="s">
        <v>3</v>
      </c>
      <c r="E9" s="15">
        <f t="shared" ref="E9:E18" si="3">H8+I8</f>
        <v>950</v>
      </c>
      <c r="F9" s="1">
        <v>100</v>
      </c>
      <c r="G9" s="1">
        <v>50</v>
      </c>
      <c r="H9" s="15">
        <f t="shared" si="2"/>
        <v>1000</v>
      </c>
      <c r="I9" s="1">
        <v>0</v>
      </c>
      <c r="J9" s="1">
        <v>5</v>
      </c>
      <c r="K9" s="15">
        <f t="shared" si="0"/>
        <v>975</v>
      </c>
      <c r="L9" s="16">
        <f t="shared" si="1"/>
        <v>0.51282051282051277</v>
      </c>
    </row>
    <row r="10" spans="2:20" x14ac:dyDescent="0.25">
      <c r="B10" s="24">
        <v>7</v>
      </c>
      <c r="C10" s="25"/>
      <c r="D10" s="32" t="s">
        <v>4</v>
      </c>
      <c r="E10" s="15">
        <f t="shared" si="3"/>
        <v>1000</v>
      </c>
      <c r="F10" s="1">
        <v>100</v>
      </c>
      <c r="G10" s="1">
        <v>120</v>
      </c>
      <c r="H10" s="15">
        <f t="shared" si="2"/>
        <v>980</v>
      </c>
      <c r="I10" s="1">
        <v>0</v>
      </c>
      <c r="J10" s="1">
        <v>30</v>
      </c>
      <c r="K10" s="15">
        <f t="shared" si="0"/>
        <v>990</v>
      </c>
      <c r="L10" s="16">
        <f t="shared" si="1"/>
        <v>3.0303030303030303</v>
      </c>
    </row>
    <row r="11" spans="2:20" x14ac:dyDescent="0.25">
      <c r="B11" s="26">
        <v>8</v>
      </c>
      <c r="C11" s="25"/>
      <c r="D11" s="32" t="s">
        <v>5</v>
      </c>
      <c r="E11" s="15">
        <f t="shared" si="3"/>
        <v>980</v>
      </c>
      <c r="F11" s="1">
        <v>140</v>
      </c>
      <c r="G11" s="1">
        <v>120</v>
      </c>
      <c r="H11" s="15">
        <f t="shared" si="2"/>
        <v>1000</v>
      </c>
      <c r="I11" s="1">
        <v>0</v>
      </c>
      <c r="J11" s="1">
        <v>120</v>
      </c>
      <c r="K11" s="15">
        <f t="shared" si="0"/>
        <v>990</v>
      </c>
      <c r="L11" s="16">
        <f t="shared" si="1"/>
        <v>12.121212121212121</v>
      </c>
    </row>
    <row r="12" spans="2:20" x14ac:dyDescent="0.25">
      <c r="B12" s="24">
        <v>9</v>
      </c>
      <c r="C12" s="25"/>
      <c r="D12" s="32" t="s">
        <v>6</v>
      </c>
      <c r="E12" s="15">
        <f t="shared" si="3"/>
        <v>1000</v>
      </c>
      <c r="F12" s="1">
        <v>0</v>
      </c>
      <c r="G12" s="1">
        <v>0</v>
      </c>
      <c r="H12" s="15">
        <f t="shared" si="2"/>
        <v>1000</v>
      </c>
      <c r="I12" s="1">
        <v>0</v>
      </c>
      <c r="J12" s="1">
        <v>0</v>
      </c>
      <c r="K12" s="15">
        <f t="shared" si="0"/>
        <v>1000</v>
      </c>
      <c r="L12" s="16">
        <f t="shared" si="1"/>
        <v>0</v>
      </c>
    </row>
    <row r="13" spans="2:20" x14ac:dyDescent="0.25">
      <c r="B13" s="26">
        <v>10</v>
      </c>
      <c r="C13" s="25"/>
      <c r="D13" s="32" t="s">
        <v>7</v>
      </c>
      <c r="E13" s="15">
        <f t="shared" si="3"/>
        <v>1000</v>
      </c>
      <c r="F13" s="1">
        <v>100</v>
      </c>
      <c r="G13" s="1">
        <v>100</v>
      </c>
      <c r="H13" s="15">
        <f t="shared" si="2"/>
        <v>1000</v>
      </c>
      <c r="I13" s="1">
        <v>0</v>
      </c>
      <c r="J13" s="1">
        <v>0</v>
      </c>
      <c r="K13" s="15">
        <f t="shared" si="0"/>
        <v>1000</v>
      </c>
      <c r="L13" s="16">
        <f t="shared" si="1"/>
        <v>0</v>
      </c>
    </row>
    <row r="14" spans="2:20" x14ac:dyDescent="0.25">
      <c r="B14" s="24">
        <v>11</v>
      </c>
      <c r="C14" s="25"/>
      <c r="D14" s="32" t="s">
        <v>8</v>
      </c>
      <c r="E14" s="15">
        <f t="shared" si="3"/>
        <v>1000</v>
      </c>
      <c r="F14" s="1">
        <v>300</v>
      </c>
      <c r="G14" s="1">
        <v>100</v>
      </c>
      <c r="H14" s="15">
        <f t="shared" si="2"/>
        <v>1200</v>
      </c>
      <c r="I14" s="1">
        <v>0</v>
      </c>
      <c r="J14" s="1">
        <v>0</v>
      </c>
      <c r="K14" s="15">
        <f t="shared" si="0"/>
        <v>1100</v>
      </c>
      <c r="L14" s="16">
        <f t="shared" si="1"/>
        <v>0</v>
      </c>
    </row>
    <row r="15" spans="2:20" x14ac:dyDescent="0.25">
      <c r="B15" s="26">
        <v>12</v>
      </c>
      <c r="C15" s="25"/>
      <c r="D15" s="32" t="s">
        <v>9</v>
      </c>
      <c r="E15" s="15">
        <f t="shared" si="3"/>
        <v>1200</v>
      </c>
      <c r="F15" s="1">
        <v>0</v>
      </c>
      <c r="G15" s="1">
        <v>100</v>
      </c>
      <c r="H15" s="15">
        <f t="shared" si="2"/>
        <v>1100</v>
      </c>
      <c r="I15" s="1">
        <v>0</v>
      </c>
      <c r="J15" s="1">
        <v>0</v>
      </c>
      <c r="K15" s="15">
        <f t="shared" si="0"/>
        <v>1150</v>
      </c>
      <c r="L15" s="16">
        <f t="shared" si="1"/>
        <v>0</v>
      </c>
    </row>
    <row r="16" spans="2:20" x14ac:dyDescent="0.25">
      <c r="B16" s="24">
        <v>13</v>
      </c>
      <c r="C16" s="25"/>
      <c r="D16" s="32" t="s">
        <v>10</v>
      </c>
      <c r="E16" s="15">
        <f t="shared" si="3"/>
        <v>1100</v>
      </c>
      <c r="F16" s="1">
        <v>100</v>
      </c>
      <c r="G16" s="1">
        <v>0</v>
      </c>
      <c r="H16" s="15">
        <f t="shared" si="2"/>
        <v>1200</v>
      </c>
      <c r="I16" s="1">
        <v>0</v>
      </c>
      <c r="J16" s="1">
        <v>0</v>
      </c>
      <c r="K16" s="15">
        <f t="shared" si="0"/>
        <v>1150</v>
      </c>
      <c r="L16" s="16">
        <f t="shared" si="1"/>
        <v>0</v>
      </c>
    </row>
    <row r="17" spans="2:14" x14ac:dyDescent="0.25">
      <c r="B17" s="26">
        <v>14</v>
      </c>
      <c r="C17" s="25"/>
      <c r="D17" s="32" t="s">
        <v>11</v>
      </c>
      <c r="E17" s="15">
        <f t="shared" si="3"/>
        <v>1200</v>
      </c>
      <c r="F17" s="1">
        <v>35</v>
      </c>
      <c r="G17" s="1">
        <v>45</v>
      </c>
      <c r="H17" s="15">
        <f t="shared" si="2"/>
        <v>1190</v>
      </c>
      <c r="I17" s="1">
        <v>0</v>
      </c>
      <c r="J17" s="1">
        <v>0</v>
      </c>
      <c r="K17" s="15">
        <f t="shared" si="0"/>
        <v>1195</v>
      </c>
      <c r="L17" s="16">
        <f t="shared" si="1"/>
        <v>0</v>
      </c>
    </row>
    <row r="18" spans="2:14" x14ac:dyDescent="0.25">
      <c r="B18" s="24">
        <v>15</v>
      </c>
      <c r="C18" s="25"/>
      <c r="D18" s="32" t="s">
        <v>2</v>
      </c>
      <c r="E18" s="15">
        <f t="shared" si="3"/>
        <v>1190</v>
      </c>
      <c r="F18" s="1">
        <v>90</v>
      </c>
      <c r="G18" s="1">
        <v>75</v>
      </c>
      <c r="H18" s="15">
        <f t="shared" si="2"/>
        <v>1205</v>
      </c>
      <c r="I18" s="1">
        <v>0</v>
      </c>
      <c r="J18" s="1">
        <v>0</v>
      </c>
      <c r="K18" s="15">
        <f t="shared" si="0"/>
        <v>1197.5</v>
      </c>
      <c r="L18" s="16">
        <f t="shared" si="1"/>
        <v>0</v>
      </c>
    </row>
    <row r="19" spans="2:14" x14ac:dyDescent="0.25">
      <c r="B19" s="26">
        <v>16</v>
      </c>
      <c r="C19" s="25"/>
      <c r="D19" s="25"/>
      <c r="E19" s="25"/>
      <c r="F19" s="25"/>
      <c r="G19" s="25"/>
      <c r="H19" s="32"/>
      <c r="I19" s="32"/>
      <c r="J19" s="32"/>
      <c r="K19" s="35" t="s">
        <v>22</v>
      </c>
      <c r="L19" s="16">
        <f>SUM(L7:L18)/12</f>
        <v>1.3886946386946386</v>
      </c>
    </row>
    <row r="20" spans="2:14" x14ac:dyDescent="0.25">
      <c r="B20" s="24">
        <v>17</v>
      </c>
      <c r="C20" s="25"/>
      <c r="D20" s="25"/>
      <c r="E20" s="36" t="s">
        <v>20</v>
      </c>
      <c r="F20" s="15">
        <f>SUM(F7:F18)</f>
        <v>1115</v>
      </c>
      <c r="G20" s="15">
        <f>SUM(G7:G18)</f>
        <v>910</v>
      </c>
      <c r="H20" s="32"/>
      <c r="I20" s="32"/>
      <c r="J20" s="15">
        <f>SUM(J7:J18)</f>
        <v>165</v>
      </c>
      <c r="K20" s="15">
        <f>(E7+H18)/2</f>
        <v>1102.5</v>
      </c>
      <c r="L20" s="34"/>
    </row>
    <row r="21" spans="2:14" x14ac:dyDescent="0.25">
      <c r="B21" s="26">
        <v>18</v>
      </c>
      <c r="C21" s="25"/>
      <c r="D21" s="25"/>
      <c r="E21" s="25"/>
      <c r="F21" s="25"/>
      <c r="G21" s="25"/>
      <c r="H21" s="25"/>
      <c r="I21" s="25"/>
      <c r="J21" s="32"/>
      <c r="K21" s="36" t="s">
        <v>26</v>
      </c>
      <c r="L21" s="37">
        <f>J20/K20*100</f>
        <v>14.965986394557824</v>
      </c>
    </row>
    <row r="22" spans="2:14" x14ac:dyDescent="0.25">
      <c r="B22" s="2">
        <v>19</v>
      </c>
      <c r="C22" s="17" t="s">
        <v>12</v>
      </c>
      <c r="D22" s="4"/>
      <c r="F22" s="4"/>
      <c r="G22" s="4"/>
      <c r="H22" s="4"/>
      <c r="I22" s="4"/>
      <c r="J22" s="4"/>
      <c r="K22" s="7"/>
      <c r="L22" s="18"/>
    </row>
    <row r="23" spans="2:14" x14ac:dyDescent="0.25">
      <c r="B23" s="9">
        <v>20</v>
      </c>
      <c r="C23" s="4"/>
      <c r="D23" s="6" t="s">
        <v>13</v>
      </c>
      <c r="F23" s="4"/>
      <c r="G23" s="4"/>
      <c r="H23" s="4"/>
      <c r="I23" s="4"/>
      <c r="J23" s="4"/>
      <c r="K23" s="7"/>
      <c r="L23" s="18"/>
    </row>
    <row r="24" spans="2:14" x14ac:dyDescent="0.25">
      <c r="B24" s="2">
        <v>21</v>
      </c>
      <c r="C24" s="4"/>
      <c r="D24" s="19"/>
      <c r="E24" s="6" t="s">
        <v>16</v>
      </c>
      <c r="F24" s="4"/>
      <c r="G24" s="4"/>
      <c r="H24" s="4"/>
      <c r="I24" s="4"/>
      <c r="J24" s="4"/>
      <c r="K24" s="7"/>
      <c r="L24" s="18"/>
    </row>
    <row r="25" spans="2:14" x14ac:dyDescent="0.25">
      <c r="B25" s="9">
        <v>22</v>
      </c>
      <c r="C25" s="4"/>
      <c r="D25" s="20"/>
      <c r="E25" s="6" t="s">
        <v>17</v>
      </c>
      <c r="F25" s="4"/>
      <c r="G25" s="4"/>
      <c r="H25" s="4"/>
      <c r="I25" s="4"/>
      <c r="J25" s="4"/>
      <c r="K25" s="7"/>
      <c r="L25" s="18"/>
    </row>
    <row r="26" spans="2:14" x14ac:dyDescent="0.25">
      <c r="B26" s="2">
        <v>23</v>
      </c>
      <c r="C26" s="4"/>
      <c r="D26" s="6" t="s">
        <v>40</v>
      </c>
      <c r="E26" s="4"/>
      <c r="F26" s="4"/>
      <c r="G26" s="4"/>
      <c r="H26" s="4"/>
      <c r="I26" s="4"/>
      <c r="J26" s="4"/>
      <c r="K26" s="7"/>
      <c r="L26" s="18"/>
    </row>
    <row r="27" spans="2:14" x14ac:dyDescent="0.25">
      <c r="C27" s="4"/>
      <c r="D27" s="4"/>
      <c r="E27" s="4"/>
      <c r="F27" s="4"/>
      <c r="G27" s="4"/>
      <c r="H27" s="4"/>
      <c r="I27" s="4"/>
      <c r="J27" s="4"/>
      <c r="K27" s="7"/>
      <c r="L27" s="18"/>
    </row>
    <row r="28" spans="2:14" x14ac:dyDescent="0.25">
      <c r="D28" s="6" t="s">
        <v>24</v>
      </c>
      <c r="I28" s="21"/>
      <c r="J28" s="21"/>
      <c r="K28" s="14"/>
      <c r="L28" s="13"/>
      <c r="M28" s="14"/>
    </row>
    <row r="29" spans="2:14" ht="19" customHeight="1" x14ac:dyDescent="0.25">
      <c r="D29" s="22" t="s">
        <v>25</v>
      </c>
      <c r="E29" s="22"/>
      <c r="F29" s="22"/>
      <c r="G29" s="22"/>
      <c r="H29" s="22"/>
      <c r="I29" s="22"/>
      <c r="J29" s="22"/>
      <c r="K29" s="22"/>
      <c r="L29" s="22"/>
      <c r="M29" s="23"/>
    </row>
    <row r="30" spans="2:14" ht="38" customHeight="1" x14ac:dyDescent="0.25">
      <c r="D30" s="22" t="s">
        <v>28</v>
      </c>
      <c r="E30" s="22"/>
      <c r="F30" s="22"/>
      <c r="G30" s="22"/>
      <c r="H30" s="22"/>
      <c r="I30" s="22"/>
      <c r="J30" s="22"/>
      <c r="K30" s="22"/>
      <c r="L30" s="22"/>
      <c r="M30" s="23"/>
    </row>
    <row r="31" spans="2:14" s="4" customFormat="1" x14ac:dyDescent="0.25">
      <c r="B31" s="8"/>
      <c r="K31" s="7"/>
      <c r="L31" s="18"/>
      <c r="N31" s="5"/>
    </row>
    <row r="32" spans="2:14" s="4" customFormat="1" x14ac:dyDescent="0.25">
      <c r="B32" s="8"/>
      <c r="K32" s="7"/>
      <c r="L32" s="18"/>
      <c r="N32" s="5"/>
    </row>
    <row r="33" spans="2:14" s="4" customFormat="1" x14ac:dyDescent="0.25">
      <c r="B33" s="8"/>
      <c r="K33" s="7"/>
      <c r="L33" s="18"/>
      <c r="N33" s="5"/>
    </row>
    <row r="34" spans="2:14" s="4" customFormat="1" x14ac:dyDescent="0.25">
      <c r="B34" s="8"/>
      <c r="K34" s="7"/>
      <c r="L34" s="18"/>
      <c r="N34" s="5"/>
    </row>
    <row r="35" spans="2:14" s="4" customFormat="1" x14ac:dyDescent="0.25">
      <c r="B35" s="8"/>
      <c r="K35" s="7"/>
      <c r="L35" s="18"/>
      <c r="N35" s="5"/>
    </row>
    <row r="36" spans="2:14" s="4" customFormat="1" x14ac:dyDescent="0.25">
      <c r="B36" s="8"/>
      <c r="K36" s="7"/>
      <c r="L36" s="18"/>
      <c r="N36" s="5"/>
    </row>
    <row r="37" spans="2:14" s="4" customFormat="1" x14ac:dyDescent="0.25">
      <c r="B37" s="8"/>
      <c r="K37" s="7"/>
      <c r="L37" s="18"/>
      <c r="N37" s="5"/>
    </row>
    <row r="38" spans="2:14" s="4" customFormat="1" x14ac:dyDescent="0.25">
      <c r="B38" s="8"/>
      <c r="K38" s="7"/>
      <c r="L38" s="18"/>
      <c r="N38" s="5"/>
    </row>
    <row r="39" spans="2:14" s="4" customFormat="1" x14ac:dyDescent="0.25">
      <c r="B39" s="8"/>
      <c r="K39" s="7"/>
      <c r="L39" s="18"/>
      <c r="N39" s="5"/>
    </row>
    <row r="40" spans="2:14" s="4" customFormat="1" x14ac:dyDescent="0.25">
      <c r="B40" s="8"/>
      <c r="K40" s="7"/>
      <c r="L40" s="18"/>
      <c r="N40" s="5"/>
    </row>
  </sheetData>
  <sheetProtection sheet="1" selectLockedCells="1"/>
  <mergeCells count="3">
    <mergeCell ref="D30:L30"/>
    <mergeCell ref="C2:L2"/>
    <mergeCell ref="D29:L29"/>
  </mergeCells>
  <pageMargins left="0.25" right="0.25" top="0.75" bottom="0.75" header="0.3" footer="0.3"/>
  <pageSetup paperSize="9" scale="86" orientation="landscape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Rotatividade Voluntária</vt:lpstr>
      <vt:lpstr>'Rotatividade Voluntária'!Area_de_impressao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2019-05-21T19:55:16Z</cp:lastPrinted>
  <dcterms:created xsi:type="dcterms:W3CDTF">2010-08-06T13:34:23Z</dcterms:created>
  <dcterms:modified xsi:type="dcterms:W3CDTF">2023-06-10T12:32:08Z</dcterms:modified>
</cp:coreProperties>
</file>